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ennaral\Desktop\CRA\New Client Materials\"/>
    </mc:Choice>
  </mc:AlternateContent>
  <xr:revisionPtr revIDLastSave="0" documentId="13_ncr:1_{59CF3D80-E31B-4300-B7C3-9D4764D48B19}" xr6:coauthVersionLast="47" xr6:coauthVersionMax="47" xr10:uidLastSave="{00000000-0000-0000-0000-000000000000}"/>
  <bookViews>
    <workbookView xWindow="1515" yWindow="1515" windowWidth="21600" windowHeight="11265" xr2:uid="{6227D1EC-71F3-4631-9291-C865233814B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1" l="1"/>
  <c r="J28" i="1"/>
  <c r="J33" i="1"/>
  <c r="J86" i="1"/>
  <c r="J85" i="1"/>
  <c r="J84" i="1"/>
  <c r="J83" i="1"/>
  <c r="J82" i="1"/>
  <c r="J81" i="1"/>
  <c r="J80" i="1"/>
  <c r="J40" i="1"/>
  <c r="G44" i="1" s="1"/>
  <c r="I69" i="1"/>
  <c r="H47" i="1"/>
  <c r="G51" i="1" s="1"/>
  <c r="J35" i="1" l="1"/>
  <c r="J34" i="1"/>
  <c r="J32" i="1"/>
  <c r="J29" i="1"/>
  <c r="J27" i="1"/>
  <c r="J26" i="1"/>
  <c r="J36" i="1" l="1"/>
  <c r="J38" i="1" s="1"/>
</calcChain>
</file>

<file path=xl/sharedStrings.xml><?xml version="1.0" encoding="utf-8"?>
<sst xmlns="http://schemas.openxmlformats.org/spreadsheetml/2006/main" count="153" uniqueCount="86">
  <si>
    <t>Initial Summary of Sources and Uses</t>
  </si>
  <si>
    <t>for</t>
  </si>
  <si>
    <t>New Markets Tax Credit Financing</t>
  </si>
  <si>
    <t>What is the amount of financing needed?</t>
  </si>
  <si>
    <t>Purchase of Land</t>
  </si>
  <si>
    <t>Purchase of Facility</t>
  </si>
  <si>
    <t>Purchase/Installation of Equipment</t>
  </si>
  <si>
    <t>Refurbishment/Installation of Equipment</t>
  </si>
  <si>
    <t>Research and Development</t>
  </si>
  <si>
    <t>Working Capital:</t>
  </si>
  <si>
    <t xml:space="preserve">     Job Training</t>
  </si>
  <si>
    <t xml:space="preserve">     Non-Management Wages</t>
  </si>
  <si>
    <t xml:space="preserve">     Inventory</t>
  </si>
  <si>
    <t xml:space="preserve">    Other: (please explain)</t>
  </si>
  <si>
    <t xml:space="preserve"> </t>
  </si>
  <si>
    <t>Land Purchased</t>
  </si>
  <si>
    <t>Facility Purchased</t>
  </si>
  <si>
    <t>Facility Expansion/Renovation</t>
  </si>
  <si>
    <t>Equipment Purchased</t>
  </si>
  <si>
    <t>Subtotal</t>
  </si>
  <si>
    <t>Equipment Refurbished</t>
  </si>
  <si>
    <t>- Input, as applicable</t>
  </si>
  <si>
    <t>Name of Borrower:</t>
  </si>
  <si>
    <t>Financing</t>
  </si>
  <si>
    <t>Expansion of Facility</t>
  </si>
  <si>
    <t>Renovation of Existing Facility</t>
  </si>
  <si>
    <t>Total of 3 Years of Prior Expenditures</t>
  </si>
  <si>
    <t>Any sources of financing and uses of funds will not be known until letters of interest, term sheets or commitment letters are provided.</t>
  </si>
  <si>
    <t>This questionnaire is for informational purposes only and is not determinative of available financing and what any financing can be used for.</t>
  </si>
  <si>
    <t xml:space="preserve">The information contained herein will be used to estimate sizing and uses of possible financing based on estimates and assumptions.   </t>
  </si>
  <si>
    <t>A.</t>
  </si>
  <si>
    <t>B.</t>
  </si>
  <si>
    <t>2.</t>
  </si>
  <si>
    <t>3.</t>
  </si>
  <si>
    <t>1.</t>
  </si>
  <si>
    <t xml:space="preserve">4. </t>
  </si>
  <si>
    <t>this revision will include the new round of NMTC Allocations, in which case only 2 years of prior qualifying expenditures can be used</t>
  </si>
  <si>
    <t>The materials available at this web site are for informational purposes only and not for the purpose of providing legal, tax, accounting or financial advice. Use of and access to this web site, links webinars, links presentations or documents, or any of the e-mail links contained within the site do not create any legal, tax, accounting or financial relationship.</t>
  </si>
  <si>
    <t>5.</t>
  </si>
  <si>
    <t>of NMTC</t>
  </si>
  <si>
    <t>Within 2nd Year</t>
  </si>
  <si>
    <t>Within 1st Year</t>
  </si>
  <si>
    <t>Note:  Most if not all of the spending should be within 1 year of the NMTC Financing</t>
  </si>
  <si>
    <t>Job Creation</t>
  </si>
  <si>
    <t>(exclusive of</t>
  </si>
  <si>
    <t>prior column)</t>
  </si>
  <si>
    <t>In Years 3 through</t>
  </si>
  <si>
    <t>7 of the NMTC</t>
  </si>
  <si>
    <t>prior columns)</t>
  </si>
  <si>
    <t>Construction Jobs</t>
  </si>
  <si>
    <t xml:space="preserve">  </t>
  </si>
  <si>
    <r>
      <rPr>
        <b/>
        <u/>
        <sz val="11"/>
        <color theme="1"/>
        <rFont val="Calibri"/>
        <family val="2"/>
        <scheme val="minor"/>
      </rPr>
      <t>If applicable,</t>
    </r>
    <r>
      <rPr>
        <b/>
        <sz val="11"/>
        <color theme="1"/>
        <rFont val="Calibri"/>
        <family val="2"/>
        <scheme val="minor"/>
      </rPr>
      <t xml:space="preserve"> Other Sources of Financing</t>
    </r>
  </si>
  <si>
    <t>Initial Net NMTC Subsidy Determination</t>
  </si>
  <si>
    <r>
      <t xml:space="preserve">Temp Service new full-time jobs </t>
    </r>
    <r>
      <rPr>
        <sz val="8"/>
        <color theme="1"/>
        <rFont val="Calibri"/>
        <family val="2"/>
        <scheme val="minor"/>
      </rPr>
      <t>(35 hours or more per week)?</t>
    </r>
  </si>
  <si>
    <r>
      <t xml:space="preserve">Temp Service new part-time jobs </t>
    </r>
    <r>
      <rPr>
        <sz val="8"/>
        <color theme="1"/>
        <rFont val="Calibri"/>
        <family val="2"/>
        <scheme val="minor"/>
      </rPr>
      <t>(less than 35 hours per week)?</t>
    </r>
  </si>
  <si>
    <r>
      <rPr>
        <b/>
        <sz val="11"/>
        <color theme="1"/>
        <rFont val="Calibri"/>
        <family val="2"/>
        <scheme val="minor"/>
      </rPr>
      <t xml:space="preserve">Note: </t>
    </r>
    <r>
      <rPr>
        <sz val="11"/>
        <color theme="1"/>
        <rFont val="Calibri"/>
        <family val="2"/>
        <scheme val="minor"/>
      </rPr>
      <t xml:space="preserve"> Generally, NMTC Financing must be used within 1 year of the date of financing, unless it relates to construction cost.</t>
    </r>
  </si>
  <si>
    <r>
      <t xml:space="preserve">If the Borrower receives the NMTC Financing, what is the </t>
    </r>
    <r>
      <rPr>
        <b/>
        <sz val="11"/>
        <color theme="1"/>
        <rFont val="Calibri"/>
        <family val="2"/>
        <scheme val="minor"/>
      </rPr>
      <t>Optimistic</t>
    </r>
    <r>
      <rPr>
        <sz val="11"/>
        <color theme="1"/>
        <rFont val="Calibri"/>
        <family val="2"/>
        <scheme val="minor"/>
      </rPr>
      <t xml:space="preserve"> job creation as follows:</t>
    </r>
  </si>
  <si>
    <r>
      <t xml:space="preserve">Number of new full-time jobs </t>
    </r>
    <r>
      <rPr>
        <sz val="8"/>
        <color theme="1"/>
        <rFont val="Calibri"/>
        <family val="2"/>
        <scheme val="minor"/>
      </rPr>
      <t>(35 hours or more per week)</t>
    </r>
    <r>
      <rPr>
        <sz val="11"/>
        <color theme="1"/>
        <rFont val="Calibri"/>
        <family val="2"/>
        <scheme val="minor"/>
      </rPr>
      <t>?</t>
    </r>
  </si>
  <si>
    <r>
      <t xml:space="preserve">Number of new part-time jobs </t>
    </r>
    <r>
      <rPr>
        <sz val="8"/>
        <color theme="1"/>
        <rFont val="Calibri"/>
        <family val="2"/>
        <scheme val="minor"/>
      </rPr>
      <t>(less than 35 hours per week)</t>
    </r>
    <r>
      <rPr>
        <sz val="11"/>
        <color theme="1"/>
        <rFont val="Calibri"/>
        <family val="2"/>
        <scheme val="minor"/>
      </rPr>
      <t>?</t>
    </r>
  </si>
  <si>
    <r>
      <t xml:space="preserve">Number of retained full-time jobs </t>
    </r>
    <r>
      <rPr>
        <sz val="8"/>
        <color theme="1"/>
        <rFont val="Calibri"/>
        <family val="2"/>
        <scheme val="minor"/>
      </rPr>
      <t>(35 hours or more per week)</t>
    </r>
    <r>
      <rPr>
        <sz val="11"/>
        <color theme="1"/>
        <rFont val="Calibri"/>
        <family val="2"/>
        <scheme val="minor"/>
      </rPr>
      <t>?</t>
    </r>
  </si>
  <si>
    <r>
      <t xml:space="preserve">Number of retained part-time jobs </t>
    </r>
    <r>
      <rPr>
        <sz val="8"/>
        <color theme="1"/>
        <rFont val="Calibri"/>
        <family val="2"/>
        <scheme val="minor"/>
      </rPr>
      <t>(less than 35 hours per week)</t>
    </r>
    <r>
      <rPr>
        <sz val="11"/>
        <color theme="1"/>
        <rFont val="Calibri"/>
        <family val="2"/>
        <scheme val="minor"/>
      </rPr>
      <t>?</t>
    </r>
  </si>
  <si>
    <t>Purchase of Raw Materials</t>
  </si>
  <si>
    <t>Direct Labor (in Costs of Good Sold)</t>
  </si>
  <si>
    <t>Research and Development (excluding wages)</t>
  </si>
  <si>
    <t>Assume 10% Discount for Prior Expenditures Not Acceptible for Whatever Reason</t>
  </si>
  <si>
    <t>C.</t>
  </si>
  <si>
    <t>NMTC Financing Available:</t>
  </si>
  <si>
    <t>Total Available Financing Sources</t>
  </si>
  <si>
    <t>Total Financing Needed (Uses) (matching pink box above)</t>
  </si>
  <si>
    <t>D.</t>
  </si>
  <si>
    <t>potential, subject to limits below (if Borrower has other sources of cash/financing, please let us know as this will benefit the NMTC subsidy as well)</t>
  </si>
  <si>
    <t>If applicable, what is the amount of available cash equity?</t>
  </si>
  <si>
    <t>If applicable, what is the amount of available debt/lines of credit?</t>
  </si>
  <si>
    <t>Provided, it is between $800,000 and $2,500,000</t>
  </si>
  <si>
    <t>18% of Total Available Financing Sources</t>
  </si>
  <si>
    <t xml:space="preserve">E.  </t>
  </si>
  <si>
    <r>
      <t>The CDFI Fund revised the Prior Expenditure Rule to</t>
    </r>
    <r>
      <rPr>
        <b/>
        <sz val="11"/>
        <color rgb="FFFF0000"/>
        <rFont val="Calibri"/>
        <family val="2"/>
        <scheme val="minor"/>
      </rPr>
      <t xml:space="preserve"> go back 3 years rather than 2 years through 12/31/2022</t>
    </r>
    <r>
      <rPr>
        <sz val="11"/>
        <color rgb="FFFF0000"/>
        <rFont val="Calibri"/>
        <family val="2"/>
        <scheme val="minor"/>
      </rPr>
      <t>; however, it is unclear whether</t>
    </r>
  </si>
  <si>
    <t>Equipment Lease Payments</t>
  </si>
  <si>
    <t>Facility Lease Payments</t>
  </si>
  <si>
    <t>3 Years of Prior Expenditures AS OF Targeting Closing Date:</t>
  </si>
  <si>
    <r>
      <t xml:space="preserve">*Only include payments to </t>
    </r>
    <r>
      <rPr>
        <b/>
        <sz val="11"/>
        <color rgb="FFFF0000"/>
        <rFont val="Calibri"/>
        <family val="2"/>
        <scheme val="minor"/>
      </rPr>
      <t>unrelated</t>
    </r>
    <r>
      <rPr>
        <b/>
        <sz val="11"/>
        <color theme="1"/>
        <rFont val="Calibri"/>
        <family val="2"/>
        <scheme val="minor"/>
      </rPr>
      <t xml:space="preserve"> paties.</t>
    </r>
  </si>
  <si>
    <t>Year 3</t>
  </si>
  <si>
    <t>Year 2</t>
  </si>
  <si>
    <t>Year 1</t>
  </si>
  <si>
    <t>90% of Last 3 Years of Prior Expenditures</t>
  </si>
  <si>
    <t>Plese email completed form to Scott@CRAssociates-LLC.com.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</si>
</sst>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1"/>
      <color theme="1"/>
      <name val="Calibri"/>
      <family val="2"/>
      <scheme val="minor"/>
    </font>
    <font>
      <b/>
      <sz val="11"/>
      <color theme="1"/>
      <name val="Calibri"/>
      <family val="2"/>
      <scheme val="minor"/>
    </font>
    <font>
      <sz val="8"/>
      <color theme="1"/>
      <name val="Calibri"/>
      <family val="2"/>
      <scheme val="minor"/>
    </font>
    <font>
      <sz val="11"/>
      <color rgb="FFFF0000"/>
      <name val="Calibri"/>
      <family val="2"/>
      <scheme val="minor"/>
    </font>
    <font>
      <b/>
      <sz val="11"/>
      <color rgb="FFFF0000"/>
      <name val="Calibri"/>
      <family val="2"/>
      <scheme val="minor"/>
    </font>
    <font>
      <b/>
      <u/>
      <sz val="11"/>
      <color theme="1"/>
      <name val="Calibri"/>
      <family val="2"/>
      <scheme val="minor"/>
    </font>
    <font>
      <sz val="8"/>
      <color rgb="FFFF0000"/>
      <name val="Calibri"/>
      <family val="2"/>
      <scheme val="minor"/>
    </font>
    <font>
      <b/>
      <sz val="12"/>
      <color rgb="FF000000"/>
      <name val="Calibri"/>
      <family val="2"/>
      <scheme val="minor"/>
    </font>
    <font>
      <b/>
      <sz val="14"/>
      <color rgb="FFFF0000"/>
      <name val="Calibri"/>
      <family val="2"/>
      <scheme val="minor"/>
    </font>
    <font>
      <b/>
      <sz val="14"/>
      <color theme="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s>
  <borders count="5">
    <border>
      <left/>
      <right/>
      <top/>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3" fontId="1" fillId="0" borderId="0" xfId="0" applyNumberFormat="1" applyFont="1" applyAlignment="1">
      <alignment horizontal="center"/>
    </xf>
    <xf numFmtId="3" fontId="1" fillId="0" borderId="0" xfId="0" applyNumberFormat="1" applyFont="1"/>
    <xf numFmtId="164" fontId="1" fillId="0" borderId="2" xfId="0" applyNumberFormat="1" applyFont="1" applyBorder="1"/>
    <xf numFmtId="3" fontId="1" fillId="0" borderId="0" xfId="0" quotePrefix="1" applyNumberFormat="1" applyFont="1" applyAlignment="1">
      <alignment horizontal="center"/>
    </xf>
    <xf numFmtId="3" fontId="3" fillId="0" borderId="0" xfId="0" applyNumberFormat="1" applyFont="1"/>
    <xf numFmtId="3" fontId="0" fillId="0" borderId="0" xfId="0" applyNumberFormat="1" applyFont="1"/>
    <xf numFmtId="3" fontId="4" fillId="0" borderId="0" xfId="0" quotePrefix="1" applyNumberFormat="1" applyFont="1" applyAlignment="1">
      <alignment horizontal="center"/>
    </xf>
    <xf numFmtId="3" fontId="4" fillId="0" borderId="0" xfId="0" quotePrefix="1" applyNumberFormat="1" applyFont="1" applyAlignment="1">
      <alignment horizontal="center" vertical="center"/>
    </xf>
    <xf numFmtId="3" fontId="1" fillId="0" borderId="0" xfId="0" quotePrefix="1" applyNumberFormat="1" applyFont="1" applyAlignment="1">
      <alignment horizontal="left"/>
    </xf>
    <xf numFmtId="0" fontId="6" fillId="0" borderId="0" xfId="0" applyFont="1"/>
    <xf numFmtId="3" fontId="0" fillId="0" borderId="0" xfId="0" quotePrefix="1" applyNumberFormat="1" applyFont="1"/>
    <xf numFmtId="164" fontId="0" fillId="0" borderId="0" xfId="0" applyNumberFormat="1" applyFont="1"/>
    <xf numFmtId="0" fontId="7" fillId="0" borderId="0" xfId="0" applyFont="1" applyAlignment="1">
      <alignment vertical="center"/>
    </xf>
    <xf numFmtId="9" fontId="0" fillId="0" borderId="0" xfId="0" applyNumberFormat="1" applyFont="1" applyAlignment="1">
      <alignment horizontal="right"/>
    </xf>
    <xf numFmtId="3" fontId="1" fillId="2" borderId="0" xfId="0" quotePrefix="1" applyNumberFormat="1" applyFont="1" applyFill="1" applyAlignment="1">
      <alignment horizontal="center"/>
    </xf>
    <xf numFmtId="3" fontId="1" fillId="2" borderId="0" xfId="0" quotePrefix="1" applyNumberFormat="1" applyFont="1" applyFill="1"/>
    <xf numFmtId="164" fontId="0" fillId="2" borderId="0" xfId="0" applyNumberFormat="1" applyFont="1" applyFill="1"/>
    <xf numFmtId="3" fontId="0" fillId="2" borderId="0" xfId="0" applyNumberFormat="1" applyFont="1" applyFill="1"/>
    <xf numFmtId="164" fontId="0" fillId="3" borderId="0" xfId="0" applyNumberFormat="1" applyFont="1" applyFill="1"/>
    <xf numFmtId="164" fontId="0" fillId="4" borderId="0" xfId="0" applyNumberFormat="1" applyFont="1" applyFill="1"/>
    <xf numFmtId="3" fontId="0" fillId="2" borderId="1" xfId="0" applyNumberFormat="1" applyFont="1" applyFill="1" applyBorder="1"/>
    <xf numFmtId="3" fontId="0" fillId="2" borderId="4" xfId="0" applyNumberFormat="1" applyFont="1" applyFill="1" applyBorder="1"/>
    <xf numFmtId="3" fontId="0" fillId="4" borderId="4" xfId="0" applyNumberFormat="1" applyFont="1" applyFill="1" applyBorder="1"/>
    <xf numFmtId="164" fontId="0" fillId="5" borderId="2" xfId="0" applyNumberFormat="1" applyFont="1" applyFill="1" applyBorder="1"/>
    <xf numFmtId="164" fontId="0" fillId="5" borderId="3" xfId="0" applyNumberFormat="1" applyFont="1" applyFill="1" applyBorder="1"/>
    <xf numFmtId="3" fontId="0" fillId="3" borderId="2" xfId="0" applyNumberFormat="1" applyFont="1" applyFill="1" applyBorder="1"/>
    <xf numFmtId="49" fontId="1" fillId="0" borderId="0" xfId="0" applyNumberFormat="1" applyFont="1" applyAlignment="1">
      <alignment horizontal="center"/>
    </xf>
    <xf numFmtId="0" fontId="3" fillId="0" borderId="0" xfId="0" applyFont="1" applyAlignment="1">
      <alignment horizontal="left" wrapText="1"/>
    </xf>
    <xf numFmtId="0" fontId="0" fillId="0" borderId="0" xfId="0" applyFont="1" applyAlignment="1">
      <alignment horizontal="left" wrapText="1"/>
    </xf>
    <xf numFmtId="3" fontId="8" fillId="0" borderId="0" xfId="0" applyNumberFormat="1" applyFont="1"/>
    <xf numFmtId="0" fontId="8" fillId="0" borderId="0" xfId="0" applyFont="1"/>
    <xf numFmtId="3" fontId="9" fillId="0" borderId="0" xfId="0" applyNumberFormat="1" applyFont="1"/>
  </cellXfs>
  <cellStyles count="1">
    <cellStyle name="Normal" xfId="0" builtinId="0"/>
  </cellStyles>
  <dxfs count="0"/>
  <tableStyles count="0" defaultTableStyle="TableStyleMedium2" defaultPivotStyle="PivotStyleLight16"/>
  <colors>
    <mruColors>
      <color rgb="FFFFCCFF"/>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219075</xdr:colOff>
      <xdr:row>4</xdr:row>
      <xdr:rowOff>171450</xdr:rowOff>
    </xdr:to>
    <xdr:pic>
      <xdr:nvPicPr>
        <xdr:cNvPr id="4" name="Picture 3" descr="Community Reinvestment Associates, LLC">
          <a:extLst>
            <a:ext uri="{FF2B5EF4-FFF2-40B4-BE49-F238E27FC236}">
              <a16:creationId xmlns:a16="http://schemas.microsoft.com/office/drawing/2014/main" id="{93589E82-E14F-4913-BCE8-3D5353E8F85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76400" cy="742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9FBE8-A908-4B19-A980-6761748A9016}">
  <dimension ref="A3:Q86"/>
  <sheetViews>
    <sheetView tabSelected="1" workbookViewId="0">
      <selection activeCell="B12" sqref="B12:J13"/>
    </sheetView>
  </sheetViews>
  <sheetFormatPr defaultColWidth="9.140625" defaultRowHeight="15" x14ac:dyDescent="0.25"/>
  <cols>
    <col min="1" max="1" width="3.7109375" style="6" customWidth="1"/>
    <col min="2" max="2" width="9" style="6" customWidth="1"/>
    <col min="3" max="5" width="9.140625" style="6"/>
    <col min="6" max="6" width="19.140625" style="6" customWidth="1"/>
    <col min="7" max="9" width="15.7109375" style="6" customWidth="1"/>
    <col min="10" max="10" width="14.42578125" style="6" customWidth="1"/>
    <col min="11" max="12" width="15.7109375" style="6" customWidth="1"/>
    <col min="13" max="16384" width="9.140625" style="6"/>
  </cols>
  <sheetData>
    <row r="3" spans="1:10" x14ac:dyDescent="0.25">
      <c r="G3" s="1" t="s">
        <v>0</v>
      </c>
    </row>
    <row r="4" spans="1:10" x14ac:dyDescent="0.25">
      <c r="G4" s="1" t="s">
        <v>1</v>
      </c>
    </row>
    <row r="5" spans="1:10" x14ac:dyDescent="0.25">
      <c r="G5" s="1" t="s">
        <v>2</v>
      </c>
    </row>
    <row r="7" spans="1:10" x14ac:dyDescent="0.25">
      <c r="A7" s="7" t="s">
        <v>34</v>
      </c>
      <c r="B7" s="5" t="s">
        <v>28</v>
      </c>
    </row>
    <row r="8" spans="1:10" x14ac:dyDescent="0.25">
      <c r="A8" s="7" t="s">
        <v>32</v>
      </c>
      <c r="B8" s="5" t="s">
        <v>29</v>
      </c>
    </row>
    <row r="9" spans="1:10" x14ac:dyDescent="0.25">
      <c r="A9" s="7" t="s">
        <v>33</v>
      </c>
      <c r="B9" s="5" t="s">
        <v>27</v>
      </c>
    </row>
    <row r="10" spans="1:10" x14ac:dyDescent="0.25">
      <c r="A10" s="8" t="s">
        <v>35</v>
      </c>
      <c r="B10" s="5" t="s">
        <v>76</v>
      </c>
    </row>
    <row r="11" spans="1:10" x14ac:dyDescent="0.25">
      <c r="A11" s="5"/>
      <c r="B11" s="5" t="s">
        <v>36</v>
      </c>
    </row>
    <row r="12" spans="1:10" x14ac:dyDescent="0.25">
      <c r="A12" s="7" t="s">
        <v>38</v>
      </c>
      <c r="B12" s="28" t="s">
        <v>37</v>
      </c>
      <c r="C12" s="29"/>
      <c r="D12" s="29"/>
      <c r="E12" s="29"/>
      <c r="F12" s="29"/>
      <c r="G12" s="29"/>
      <c r="H12" s="29"/>
      <c r="I12" s="29"/>
      <c r="J12" s="29"/>
    </row>
    <row r="13" spans="1:10" ht="29.25" customHeight="1" x14ac:dyDescent="0.25">
      <c r="A13" s="5"/>
      <c r="B13" s="29"/>
      <c r="C13" s="29"/>
      <c r="D13" s="29"/>
      <c r="E13" s="29"/>
      <c r="F13" s="29"/>
      <c r="G13" s="29"/>
      <c r="H13" s="29"/>
      <c r="I13" s="29"/>
      <c r="J13" s="29"/>
    </row>
    <row r="14" spans="1:10" x14ac:dyDescent="0.25">
      <c r="A14" s="5"/>
      <c r="B14" s="10"/>
    </row>
    <row r="15" spans="1:10" s="32" customFormat="1" ht="18.75" x14ac:dyDescent="0.3">
      <c r="A15" s="30" t="s">
        <v>85</v>
      </c>
      <c r="B15" s="31"/>
    </row>
    <row r="16" spans="1:10" s="32" customFormat="1" ht="18.75" x14ac:dyDescent="0.3">
      <c r="A16" s="30"/>
      <c r="B16" s="31"/>
    </row>
    <row r="17" spans="1:10" x14ac:dyDescent="0.25">
      <c r="B17" s="18"/>
      <c r="C17" s="11" t="s">
        <v>21</v>
      </c>
    </row>
    <row r="19" spans="1:10" x14ac:dyDescent="0.25">
      <c r="B19" s="2" t="s">
        <v>22</v>
      </c>
      <c r="D19" s="18" t="s">
        <v>14</v>
      </c>
      <c r="E19" s="18"/>
      <c r="F19" s="18"/>
      <c r="G19" s="18"/>
    </row>
    <row r="21" spans="1:10" x14ac:dyDescent="0.25">
      <c r="B21" s="6" t="s">
        <v>55</v>
      </c>
      <c r="I21" s="1"/>
      <c r="J21" s="1"/>
    </row>
    <row r="22" spans="1:10" x14ac:dyDescent="0.25">
      <c r="I22" s="1"/>
      <c r="J22" s="1"/>
    </row>
    <row r="23" spans="1:10" x14ac:dyDescent="0.25">
      <c r="A23" s="2" t="s">
        <v>30</v>
      </c>
      <c r="B23" s="2" t="s">
        <v>79</v>
      </c>
      <c r="G23" s="4"/>
      <c r="H23" s="1" t="s">
        <v>14</v>
      </c>
      <c r="I23" s="1" t="s">
        <v>14</v>
      </c>
      <c r="J23" s="4" t="s">
        <v>14</v>
      </c>
    </row>
    <row r="24" spans="1:10" ht="14.1" customHeight="1" x14ac:dyDescent="0.25">
      <c r="A24" s="2"/>
      <c r="B24" s="2" t="s">
        <v>80</v>
      </c>
      <c r="G24" s="27" t="s">
        <v>83</v>
      </c>
      <c r="H24" s="4" t="s">
        <v>82</v>
      </c>
      <c r="I24" s="27" t="s">
        <v>81</v>
      </c>
      <c r="J24" s="4"/>
    </row>
    <row r="25" spans="1:10" x14ac:dyDescent="0.25">
      <c r="G25" s="15"/>
      <c r="H25" s="15" t="s">
        <v>14</v>
      </c>
      <c r="I25" s="16" t="s">
        <v>14</v>
      </c>
      <c r="J25" s="1" t="s">
        <v>19</v>
      </c>
    </row>
    <row r="26" spans="1:10" x14ac:dyDescent="0.25">
      <c r="B26" s="6" t="s">
        <v>15</v>
      </c>
      <c r="G26" s="17">
        <v>0</v>
      </c>
      <c r="H26" s="17">
        <v>0</v>
      </c>
      <c r="I26" s="17">
        <v>0</v>
      </c>
      <c r="J26" s="12">
        <f>SUM(G26:I26)</f>
        <v>0</v>
      </c>
    </row>
    <row r="27" spans="1:10" x14ac:dyDescent="0.25">
      <c r="B27" s="6" t="s">
        <v>16</v>
      </c>
      <c r="G27" s="18">
        <v>0</v>
      </c>
      <c r="H27" s="18">
        <v>0</v>
      </c>
      <c r="I27" s="18">
        <v>0</v>
      </c>
      <c r="J27" s="6">
        <f>SUM(G27:I27)</f>
        <v>0</v>
      </c>
    </row>
    <row r="28" spans="1:10" x14ac:dyDescent="0.25">
      <c r="B28" s="6" t="s">
        <v>78</v>
      </c>
      <c r="G28" s="18">
        <v>0</v>
      </c>
      <c r="H28" s="18">
        <v>0</v>
      </c>
      <c r="I28" s="18">
        <v>0</v>
      </c>
      <c r="J28" s="6">
        <f>SUM(G28:I28)</f>
        <v>0</v>
      </c>
    </row>
    <row r="29" spans="1:10" x14ac:dyDescent="0.25">
      <c r="B29" s="6" t="s">
        <v>17</v>
      </c>
      <c r="G29" s="18">
        <v>0</v>
      </c>
      <c r="H29" s="18">
        <v>0</v>
      </c>
      <c r="I29" s="18">
        <v>0</v>
      </c>
      <c r="J29" s="6">
        <f>SUM(G29:I29)</f>
        <v>0</v>
      </c>
    </row>
    <row r="30" spans="1:10" x14ac:dyDescent="0.25">
      <c r="B30" s="6" t="s">
        <v>18</v>
      </c>
      <c r="G30" s="18">
        <v>0</v>
      </c>
      <c r="H30" s="18">
        <v>0</v>
      </c>
      <c r="I30" s="18" t="s">
        <v>14</v>
      </c>
      <c r="J30" s="6">
        <v>0</v>
      </c>
    </row>
    <row r="31" spans="1:10" x14ac:dyDescent="0.25">
      <c r="B31" s="6" t="s">
        <v>77</v>
      </c>
      <c r="G31" s="18">
        <v>0</v>
      </c>
      <c r="H31" s="18">
        <v>0</v>
      </c>
      <c r="I31" s="18">
        <v>0</v>
      </c>
      <c r="J31" s="6">
        <f>SUM(G31:I31)</f>
        <v>0</v>
      </c>
    </row>
    <row r="32" spans="1:10" x14ac:dyDescent="0.25">
      <c r="B32" s="6" t="s">
        <v>20</v>
      </c>
      <c r="G32" s="18">
        <v>0</v>
      </c>
      <c r="H32" s="18">
        <v>0</v>
      </c>
      <c r="I32" s="18">
        <v>0</v>
      </c>
      <c r="J32" s="6">
        <f>SUM(G32:I32)</f>
        <v>0</v>
      </c>
    </row>
    <row r="33" spans="1:14" x14ac:dyDescent="0.25">
      <c r="B33" s="6" t="s">
        <v>61</v>
      </c>
      <c r="G33" s="18">
        <v>0</v>
      </c>
      <c r="H33" s="18">
        <v>0</v>
      </c>
      <c r="I33" s="18">
        <v>0</v>
      </c>
      <c r="J33" s="6">
        <f>SUM(G33:I33)</f>
        <v>0</v>
      </c>
    </row>
    <row r="34" spans="1:14" x14ac:dyDescent="0.25">
      <c r="B34" s="6" t="s">
        <v>62</v>
      </c>
      <c r="G34" s="18">
        <v>0</v>
      </c>
      <c r="H34" s="18">
        <v>0</v>
      </c>
      <c r="I34" s="18">
        <v>0</v>
      </c>
      <c r="J34" s="6">
        <f>SUM(G34:I34)</f>
        <v>0</v>
      </c>
    </row>
    <row r="35" spans="1:14" x14ac:dyDescent="0.25">
      <c r="B35" s="6" t="s">
        <v>63</v>
      </c>
      <c r="G35" s="18">
        <v>0</v>
      </c>
      <c r="H35" s="18">
        <v>0</v>
      </c>
      <c r="I35" s="18">
        <v>0</v>
      </c>
      <c r="J35" s="6">
        <f>SUM(G35:I35)</f>
        <v>0</v>
      </c>
      <c r="N35" s="11" t="s">
        <v>14</v>
      </c>
    </row>
    <row r="36" spans="1:14" ht="15.75" thickBot="1" x14ac:dyDescent="0.3">
      <c r="B36" s="2" t="s">
        <v>26</v>
      </c>
      <c r="J36" s="3">
        <f>SUM(J26:J35)</f>
        <v>0</v>
      </c>
    </row>
    <row r="37" spans="1:14" ht="15.75" thickTop="1" x14ac:dyDescent="0.25">
      <c r="D37" s="6" t="s">
        <v>50</v>
      </c>
      <c r="I37" s="1" t="s">
        <v>14</v>
      </c>
      <c r="J37" s="1" t="s">
        <v>14</v>
      </c>
    </row>
    <row r="38" spans="1:14" x14ac:dyDescent="0.25">
      <c r="B38" s="2" t="s">
        <v>52</v>
      </c>
      <c r="I38" s="1"/>
      <c r="J38" s="19">
        <f>0.18*$J$36</f>
        <v>0</v>
      </c>
    </row>
    <row r="39" spans="1:14" x14ac:dyDescent="0.25">
      <c r="I39" s="1"/>
    </row>
    <row r="40" spans="1:14" x14ac:dyDescent="0.25">
      <c r="B40" s="6" t="s">
        <v>64</v>
      </c>
      <c r="I40" s="14">
        <v>0.9</v>
      </c>
      <c r="J40" s="20">
        <f>$I$40*$I$38</f>
        <v>0</v>
      </c>
    </row>
    <row r="41" spans="1:14" x14ac:dyDescent="0.25">
      <c r="I41" s="1"/>
    </row>
    <row r="42" spans="1:14" x14ac:dyDescent="0.25">
      <c r="A42" s="2" t="s">
        <v>31</v>
      </c>
      <c r="B42" s="2" t="s">
        <v>51</v>
      </c>
      <c r="I42" s="1"/>
      <c r="J42" s="1"/>
    </row>
    <row r="43" spans="1:14" x14ac:dyDescent="0.25">
      <c r="I43" s="1"/>
      <c r="J43" s="1"/>
    </row>
    <row r="44" spans="1:14" x14ac:dyDescent="0.25">
      <c r="B44" s="6" t="s">
        <v>84</v>
      </c>
      <c r="G44" s="20">
        <f>J40</f>
        <v>0</v>
      </c>
      <c r="I44" s="1"/>
      <c r="J44" s="1"/>
    </row>
    <row r="45" spans="1:14" x14ac:dyDescent="0.25">
      <c r="B45" s="6" t="s">
        <v>71</v>
      </c>
      <c r="G45" s="18">
        <v>0</v>
      </c>
      <c r="L45" s="6" t="s">
        <v>14</v>
      </c>
    </row>
    <row r="46" spans="1:14" x14ac:dyDescent="0.25">
      <c r="B46" s="6" t="s">
        <v>72</v>
      </c>
      <c r="G46" s="21">
        <v>0</v>
      </c>
    </row>
    <row r="47" spans="1:14" ht="15.75" thickBot="1" x14ac:dyDescent="0.3">
      <c r="B47" s="6" t="s">
        <v>67</v>
      </c>
      <c r="H47" s="26">
        <f>--SUM(G45:G46)</f>
        <v>0</v>
      </c>
    </row>
    <row r="48" spans="1:14" ht="15.75" thickTop="1" x14ac:dyDescent="0.25">
      <c r="I48" s="1"/>
      <c r="J48" s="1"/>
      <c r="K48" s="6" t="s">
        <v>14</v>
      </c>
    </row>
    <row r="49" spans="1:17" x14ac:dyDescent="0.25">
      <c r="A49" s="2" t="s">
        <v>65</v>
      </c>
      <c r="B49" s="2" t="s">
        <v>66</v>
      </c>
      <c r="G49" s="6" t="s">
        <v>14</v>
      </c>
      <c r="I49" s="1"/>
      <c r="J49" s="1"/>
      <c r="K49" s="6" t="s">
        <v>14</v>
      </c>
      <c r="L49" s="6" t="s">
        <v>14</v>
      </c>
    </row>
    <row r="50" spans="1:17" x14ac:dyDescent="0.25">
      <c r="I50" s="1"/>
      <c r="J50" s="1"/>
      <c r="K50" s="6" t="s">
        <v>50</v>
      </c>
      <c r="L50" s="6" t="s">
        <v>14</v>
      </c>
    </row>
    <row r="51" spans="1:17" x14ac:dyDescent="0.25">
      <c r="B51" s="6" t="s">
        <v>74</v>
      </c>
      <c r="G51" s="6">
        <f>0.18*$H$47</f>
        <v>0</v>
      </c>
      <c r="H51" s="6" t="s">
        <v>70</v>
      </c>
      <c r="I51" s="1"/>
      <c r="J51" s="1"/>
    </row>
    <row r="52" spans="1:17" ht="15.75" thickBot="1" x14ac:dyDescent="0.3">
      <c r="B52" s="6" t="s">
        <v>73</v>
      </c>
      <c r="G52" s="24">
        <v>0</v>
      </c>
      <c r="I52" s="1"/>
      <c r="J52" s="1"/>
    </row>
    <row r="53" spans="1:17" ht="15.75" thickTop="1" x14ac:dyDescent="0.25">
      <c r="I53" s="1"/>
      <c r="J53" s="1"/>
    </row>
    <row r="54" spans="1:17" x14ac:dyDescent="0.25">
      <c r="A54" s="2" t="s">
        <v>69</v>
      </c>
      <c r="B54" s="2" t="s">
        <v>42</v>
      </c>
      <c r="I54" s="1" t="s">
        <v>41</v>
      </c>
      <c r="J54" s="1" t="s">
        <v>14</v>
      </c>
    </row>
    <row r="55" spans="1:17" x14ac:dyDescent="0.25">
      <c r="I55" s="1" t="s">
        <v>39</v>
      </c>
      <c r="J55" s="1" t="s">
        <v>14</v>
      </c>
    </row>
    <row r="56" spans="1:17" x14ac:dyDescent="0.25">
      <c r="B56" s="6" t="s">
        <v>3</v>
      </c>
      <c r="I56" s="1" t="s">
        <v>23</v>
      </c>
      <c r="J56" s="1" t="s">
        <v>14</v>
      </c>
    </row>
    <row r="57" spans="1:17" x14ac:dyDescent="0.25">
      <c r="C57" s="6" t="s">
        <v>4</v>
      </c>
      <c r="I57" s="17">
        <v>0</v>
      </c>
      <c r="J57" s="1" t="s">
        <v>14</v>
      </c>
    </row>
    <row r="58" spans="1:17" x14ac:dyDescent="0.25">
      <c r="C58" s="6" t="s">
        <v>5</v>
      </c>
      <c r="I58" s="18">
        <v>0</v>
      </c>
      <c r="J58" s="1" t="s">
        <v>14</v>
      </c>
    </row>
    <row r="59" spans="1:17" x14ac:dyDescent="0.25">
      <c r="C59" s="6" t="s">
        <v>24</v>
      </c>
      <c r="I59" s="18">
        <v>0</v>
      </c>
      <c r="J59" s="1" t="s">
        <v>14</v>
      </c>
    </row>
    <row r="60" spans="1:17" x14ac:dyDescent="0.25">
      <c r="C60" s="6" t="s">
        <v>25</v>
      </c>
      <c r="I60" s="18">
        <v>0</v>
      </c>
      <c r="J60" s="1" t="s">
        <v>14</v>
      </c>
    </row>
    <row r="61" spans="1:17" x14ac:dyDescent="0.25">
      <c r="C61" s="6" t="s">
        <v>6</v>
      </c>
      <c r="I61" s="18">
        <v>0</v>
      </c>
      <c r="J61" s="1" t="s">
        <v>14</v>
      </c>
    </row>
    <row r="62" spans="1:17" x14ac:dyDescent="0.25">
      <c r="C62" s="6" t="s">
        <v>7</v>
      </c>
      <c r="I62" s="18">
        <v>0</v>
      </c>
      <c r="J62" s="1" t="s">
        <v>14</v>
      </c>
      <c r="P62" s="4" t="s">
        <v>14</v>
      </c>
      <c r="Q62" s="4" t="s">
        <v>14</v>
      </c>
    </row>
    <row r="63" spans="1:17" x14ac:dyDescent="0.25">
      <c r="C63" s="6" t="s">
        <v>8</v>
      </c>
      <c r="I63" s="18">
        <v>0</v>
      </c>
      <c r="J63" s="1" t="s">
        <v>14</v>
      </c>
    </row>
    <row r="64" spans="1:17" x14ac:dyDescent="0.25">
      <c r="C64" s="6" t="s">
        <v>9</v>
      </c>
      <c r="I64" s="18">
        <v>0</v>
      </c>
      <c r="J64" s="1" t="s">
        <v>14</v>
      </c>
    </row>
    <row r="65" spans="1:14" x14ac:dyDescent="0.25">
      <c r="C65" s="6" t="s">
        <v>10</v>
      </c>
      <c r="I65" s="18">
        <v>0</v>
      </c>
      <c r="J65" s="1" t="s">
        <v>14</v>
      </c>
    </row>
    <row r="66" spans="1:14" x14ac:dyDescent="0.25">
      <c r="C66" s="6" t="s">
        <v>11</v>
      </c>
      <c r="I66" s="18">
        <v>0</v>
      </c>
      <c r="J66" s="1" t="s">
        <v>14</v>
      </c>
      <c r="N66" s="4" t="s">
        <v>14</v>
      </c>
    </row>
    <row r="67" spans="1:14" x14ac:dyDescent="0.25">
      <c r="C67" s="6" t="s">
        <v>12</v>
      </c>
      <c r="I67" s="18">
        <v>0</v>
      </c>
      <c r="J67" s="1" t="s">
        <v>14</v>
      </c>
    </row>
    <row r="68" spans="1:14" x14ac:dyDescent="0.25">
      <c r="C68" s="6" t="s">
        <v>13</v>
      </c>
      <c r="I68" s="21">
        <v>0</v>
      </c>
      <c r="J68" s="1" t="s">
        <v>14</v>
      </c>
    </row>
    <row r="69" spans="1:14" ht="15.75" thickBot="1" x14ac:dyDescent="0.3">
      <c r="B69" s="6" t="s">
        <v>68</v>
      </c>
      <c r="I69" s="25">
        <f>SUM(I57:I68)</f>
        <v>0</v>
      </c>
      <c r="J69" s="9" t="s">
        <v>14</v>
      </c>
    </row>
    <row r="70" spans="1:14" ht="15.75" thickTop="1" x14ac:dyDescent="0.25">
      <c r="C70" s="6" t="s">
        <v>14</v>
      </c>
      <c r="D70" s="6" t="s">
        <v>14</v>
      </c>
      <c r="J70" s="1" t="s">
        <v>14</v>
      </c>
    </row>
    <row r="71" spans="1:14" ht="15.75" x14ac:dyDescent="0.25">
      <c r="A71" s="2" t="s">
        <v>75</v>
      </c>
      <c r="B71" s="13" t="s">
        <v>43</v>
      </c>
    </row>
    <row r="73" spans="1:14" x14ac:dyDescent="0.25">
      <c r="B73" s="6" t="s">
        <v>56</v>
      </c>
    </row>
    <row r="74" spans="1:14" x14ac:dyDescent="0.25">
      <c r="H74" s="1" t="s">
        <v>14</v>
      </c>
    </row>
    <row r="75" spans="1:14" x14ac:dyDescent="0.25">
      <c r="H75" s="1" t="s">
        <v>40</v>
      </c>
      <c r="I75" s="1" t="s">
        <v>46</v>
      </c>
    </row>
    <row r="76" spans="1:14" x14ac:dyDescent="0.25">
      <c r="H76" s="1" t="s">
        <v>39</v>
      </c>
      <c r="I76" s="1" t="s">
        <v>47</v>
      </c>
    </row>
    <row r="77" spans="1:14" x14ac:dyDescent="0.25">
      <c r="G77" s="1" t="s">
        <v>41</v>
      </c>
      <c r="H77" s="1" t="s">
        <v>23</v>
      </c>
      <c r="I77" s="1" t="s">
        <v>23</v>
      </c>
    </row>
    <row r="78" spans="1:14" x14ac:dyDescent="0.25">
      <c r="G78" s="1" t="s">
        <v>39</v>
      </c>
      <c r="H78" s="1" t="s">
        <v>44</v>
      </c>
      <c r="I78" s="1" t="s">
        <v>44</v>
      </c>
    </row>
    <row r="79" spans="1:14" x14ac:dyDescent="0.25">
      <c r="G79" s="1" t="s">
        <v>23</v>
      </c>
      <c r="H79" s="1" t="s">
        <v>45</v>
      </c>
      <c r="I79" s="1" t="s">
        <v>48</v>
      </c>
    </row>
    <row r="80" spans="1:14" x14ac:dyDescent="0.25">
      <c r="B80" s="6" t="s">
        <v>57</v>
      </c>
      <c r="G80" s="22" t="s">
        <v>14</v>
      </c>
      <c r="H80" s="22" t="s">
        <v>14</v>
      </c>
      <c r="I80" s="22" t="s">
        <v>14</v>
      </c>
      <c r="J80" s="23">
        <f>SUM(G80:I80)</f>
        <v>0</v>
      </c>
    </row>
    <row r="81" spans="2:10" x14ac:dyDescent="0.25">
      <c r="B81" s="6" t="s">
        <v>58</v>
      </c>
      <c r="G81" s="22" t="s">
        <v>14</v>
      </c>
      <c r="H81" s="22" t="s">
        <v>14</v>
      </c>
      <c r="I81" s="22" t="s">
        <v>14</v>
      </c>
      <c r="J81" s="23">
        <f t="shared" ref="J81:J86" si="0">SUM(G81:I81)</f>
        <v>0</v>
      </c>
    </row>
    <row r="82" spans="2:10" x14ac:dyDescent="0.25">
      <c r="B82" s="6" t="s">
        <v>59</v>
      </c>
      <c r="G82" s="22" t="s">
        <v>14</v>
      </c>
      <c r="H82" s="22" t="s">
        <v>14</v>
      </c>
      <c r="I82" s="22" t="s">
        <v>50</v>
      </c>
      <c r="J82" s="23">
        <f t="shared" si="0"/>
        <v>0</v>
      </c>
    </row>
    <row r="83" spans="2:10" x14ac:dyDescent="0.25">
      <c r="B83" s="6" t="s">
        <v>60</v>
      </c>
      <c r="G83" s="22" t="s">
        <v>14</v>
      </c>
      <c r="H83" s="22" t="s">
        <v>14</v>
      </c>
      <c r="I83" s="22" t="s">
        <v>50</v>
      </c>
      <c r="J83" s="23">
        <f t="shared" si="0"/>
        <v>0</v>
      </c>
    </row>
    <row r="84" spans="2:10" x14ac:dyDescent="0.25">
      <c r="B84" s="6" t="s">
        <v>49</v>
      </c>
      <c r="G84" s="22" t="s">
        <v>14</v>
      </c>
      <c r="H84" s="22" t="s">
        <v>14</v>
      </c>
      <c r="I84" s="22" t="s">
        <v>14</v>
      </c>
      <c r="J84" s="23">
        <f t="shared" si="0"/>
        <v>0</v>
      </c>
    </row>
    <row r="85" spans="2:10" x14ac:dyDescent="0.25">
      <c r="B85" s="6" t="s">
        <v>53</v>
      </c>
      <c r="G85" s="22" t="s">
        <v>14</v>
      </c>
      <c r="H85" s="22" t="s">
        <v>14</v>
      </c>
      <c r="I85" s="22" t="s">
        <v>14</v>
      </c>
      <c r="J85" s="23">
        <f t="shared" si="0"/>
        <v>0</v>
      </c>
    </row>
    <row r="86" spans="2:10" x14ac:dyDescent="0.25">
      <c r="B86" s="6" t="s">
        <v>54</v>
      </c>
      <c r="G86" s="22" t="s">
        <v>14</v>
      </c>
      <c r="H86" s="22" t="s">
        <v>14</v>
      </c>
      <c r="I86" s="22" t="s">
        <v>14</v>
      </c>
      <c r="J86" s="23">
        <f t="shared" si="0"/>
        <v>0</v>
      </c>
    </row>
  </sheetData>
  <mergeCells count="1">
    <mergeCell ref="B12:J13"/>
  </mergeCells>
  <pageMargins left="0.25" right="0.25" top="0" bottom="0" header="0.3" footer="0.3"/>
  <pageSetup orientation="landscape"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Kennard</dc:creator>
  <cp:lastModifiedBy>Kennard, Alan</cp:lastModifiedBy>
  <cp:lastPrinted>2022-03-05T15:10:03Z</cp:lastPrinted>
  <dcterms:created xsi:type="dcterms:W3CDTF">2020-10-01T13:26:05Z</dcterms:created>
  <dcterms:modified xsi:type="dcterms:W3CDTF">2022-06-07T13:15:42Z</dcterms:modified>
</cp:coreProperties>
</file>